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mahmoodi\Downloads\"/>
    </mc:Choice>
  </mc:AlternateContent>
  <xr:revisionPtr revIDLastSave="0" documentId="13_ncr:1_{D121B8C8-4903-4C03-A7C2-723CF08A8C8E}" xr6:coauthVersionLast="47" xr6:coauthVersionMax="47" xr10:uidLastSave="{00000000-0000-0000-0000-000000000000}"/>
  <bookViews>
    <workbookView xWindow="-120" yWindow="-120" windowWidth="24240" windowHeight="13140" xr2:uid="{DA11B860-47B8-41FE-B9B1-ED42ED9AFD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10" i="1" l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N11" i="1"/>
  <c r="AM11" i="1"/>
  <c r="AL11" i="1"/>
  <c r="AK11" i="1"/>
  <c r="AJ11" i="1"/>
  <c r="AI11" i="1"/>
  <c r="AH11" i="1"/>
  <c r="AG11" i="1"/>
  <c r="AF11" i="1"/>
  <c r="AF12" i="1" s="1"/>
  <c r="AE11" i="1"/>
  <c r="AD11" i="1"/>
  <c r="AC11" i="1"/>
  <c r="AB11" i="1"/>
  <c r="AA11" i="1"/>
  <c r="Z11" i="1"/>
  <c r="Y11" i="1"/>
  <c r="X11" i="1"/>
  <c r="W11" i="1"/>
  <c r="V11" i="1"/>
  <c r="V12" i="1" s="1"/>
  <c r="U11" i="1"/>
  <c r="T11" i="1"/>
  <c r="S11" i="1"/>
  <c r="S12" i="1" s="1"/>
  <c r="R11" i="1"/>
  <c r="Q11" i="1"/>
  <c r="P11" i="1"/>
  <c r="P12" i="1" s="1"/>
  <c r="O11" i="1"/>
  <c r="O12" i="1" s="1"/>
  <c r="N11" i="1"/>
  <c r="M11" i="1"/>
  <c r="L11" i="1"/>
  <c r="H12" i="1" s="1"/>
  <c r="K11" i="1"/>
  <c r="K12" i="1" s="1"/>
  <c r="J11" i="1"/>
  <c r="I11" i="1"/>
  <c r="H11" i="1"/>
  <c r="G11" i="1"/>
  <c r="F11" i="1"/>
  <c r="E11" i="1"/>
  <c r="E12" i="1" s="1"/>
  <c r="D11" i="1"/>
  <c r="C11" i="1"/>
  <c r="B11" i="1"/>
  <c r="C12" i="1" l="1"/>
  <c r="Z12" i="1"/>
  <c r="AC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N18" authorId="0" shapeId="0" xr:uid="{57B912B9-38D8-4B13-95E3-B86F3DDB553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نمونه گیری نوبت اول در بیمارستان هم جز تعداد نوزادان غربالگری شده به حساب می آید.</t>
        </r>
      </text>
    </comment>
  </commentList>
</comments>
</file>

<file path=xl/sharedStrings.xml><?xml version="1.0" encoding="utf-8"?>
<sst xmlns="http://schemas.openxmlformats.org/spreadsheetml/2006/main" count="75" uniqueCount="67">
  <si>
    <t>دانشگاه علوم پزشکی تهران/ بیمارستان...</t>
  </si>
  <si>
    <t>ترم / نارس
ایرانی/ غیر ایرانی</t>
  </si>
  <si>
    <t>تعداد نوزادان غربالگري شده</t>
  </si>
  <si>
    <t>جنس</t>
  </si>
  <si>
    <t>زمان انجام نمونه گيري نوبت اول بر حسب سن نوزاد به روز</t>
  </si>
  <si>
    <r>
      <t xml:space="preserve">زمان اعلام نتيجه آزمايش </t>
    </r>
    <r>
      <rPr>
        <b/>
        <sz val="14"/>
        <color theme="1"/>
        <rFont val="B Nazanin"/>
        <charset val="178"/>
      </rPr>
      <t>مشکوک</t>
    </r>
    <r>
      <rPr>
        <sz val="10"/>
        <color indexed="8"/>
        <rFont val="B Nazanin"/>
        <charset val="178"/>
      </rPr>
      <t xml:space="preserve"> نوبت اول برحسب سن نوزاد به روز</t>
    </r>
  </si>
  <si>
    <t>سطح TSH نوبت اول</t>
  </si>
  <si>
    <t>تعداد غربالگری مجدد از پاشنه پا</t>
  </si>
  <si>
    <t>زمان انجام نمونه گيري نوبت دوم بر حسب سن نوزاد به روز</t>
  </si>
  <si>
    <r>
      <t xml:space="preserve">زمان اعلام نتيجه آزمايش </t>
    </r>
    <r>
      <rPr>
        <b/>
        <sz val="14"/>
        <color indexed="8"/>
        <rFont val="B Nazanin"/>
        <charset val="178"/>
      </rPr>
      <t>مشکوک</t>
    </r>
    <r>
      <rPr>
        <sz val="10"/>
        <color indexed="8"/>
        <rFont val="B Nazanin"/>
        <charset val="178"/>
      </rPr>
      <t xml:space="preserve"> نوبت دوم برحسب سن نوزاد به روز</t>
    </r>
  </si>
  <si>
    <t>سطح TSH نوبت دوم</t>
  </si>
  <si>
    <t xml:space="preserve"> تشخيص نهايي</t>
  </si>
  <si>
    <t>زمان شروع درمان برحسب سن نوزاد به روز</t>
  </si>
  <si>
    <t>تعداد موارد غربالگری مجدد به تفکیک علت</t>
  </si>
  <si>
    <t>دختر</t>
  </si>
  <si>
    <t>پسر</t>
  </si>
  <si>
    <t>3-5 روز</t>
  </si>
  <si>
    <t>6-21 روز</t>
  </si>
  <si>
    <t>22و بيشتر</t>
  </si>
  <si>
    <t>&lt;13</t>
  </si>
  <si>
    <t>روز 21-14</t>
  </si>
  <si>
    <t>TSH&lt;5</t>
  </si>
  <si>
    <t>TSH 5-9</t>
  </si>
  <si>
    <t>TSH&gt;=10-19/9</t>
  </si>
  <si>
    <t>TSH&gt;20</t>
  </si>
  <si>
    <t>14-21 روز</t>
  </si>
  <si>
    <t>&lt;14</t>
  </si>
  <si>
    <t>15-21</t>
  </si>
  <si>
    <t>سالم</t>
  </si>
  <si>
    <t>بيمار</t>
  </si>
  <si>
    <t>نامشخص</t>
  </si>
  <si>
    <t>كمتر از 28</t>
  </si>
  <si>
    <t>28-40</t>
  </si>
  <si>
    <t xml:space="preserve"> 41و بيشتر </t>
  </si>
  <si>
    <t>نمونه نامناسب</t>
  </si>
  <si>
    <t>TSH= 5-9/9</t>
  </si>
  <si>
    <t>نوزاد نارس</t>
  </si>
  <si>
    <t>نوزاد با وزن کمتر از 2500 گرم</t>
  </si>
  <si>
    <t>نوزاد با وزن بیش از 4000 گرم</t>
  </si>
  <si>
    <t>دو قلویی یا چند قلویی</t>
  </si>
  <si>
    <t>سابقه بستری در بیمارستان</t>
  </si>
  <si>
    <t>تعویض یا دریافت خون</t>
  </si>
  <si>
    <t>سابقه مصرف داروهای خاص</t>
  </si>
  <si>
    <t>راهنمای تکمیل فرم</t>
  </si>
  <si>
    <r>
      <t xml:space="preserve">تعداد نوزادانی که </t>
    </r>
    <r>
      <rPr>
        <sz val="8"/>
        <color rgb="FFFF0000"/>
        <rFont val="B Nazanin"/>
        <charset val="178"/>
      </rPr>
      <t>غربالگری نوبت اول</t>
    </r>
    <r>
      <rPr>
        <sz val="8"/>
        <color indexed="8"/>
        <rFont val="B Nazanin"/>
        <charset val="178"/>
      </rPr>
      <t xml:space="preserve"> انجام میدهند مواردی که نوبت اول است به شما مراجعه می کنند ولی نوبت های دوم به بعد غربالگری را انجام می دهند شامل</t>
    </r>
    <r>
      <rPr>
        <sz val="8"/>
        <color rgb="FFFF0000"/>
        <rFont val="B Nazanin"/>
        <charset val="178"/>
      </rPr>
      <t xml:space="preserve"> نمی شوند مانند موارد انجام نوبت اول در بیمارستان و یا نمونه نامناسب</t>
    </r>
  </si>
  <si>
    <t>جمع تعداد دختر و پسر می بایست با تعداد غربالگری در ستون c برابر باشد</t>
  </si>
  <si>
    <r>
      <t>نمونه گیری های</t>
    </r>
    <r>
      <rPr>
        <sz val="10"/>
        <color rgb="FFFF0000"/>
        <rFont val="B Nazanin"/>
        <charset val="178"/>
      </rPr>
      <t xml:space="preserve"> نوبت اول</t>
    </r>
    <r>
      <rPr>
        <sz val="10"/>
        <color indexed="8"/>
        <rFont val="B Nazanin"/>
        <charset val="178"/>
      </rPr>
      <t xml:space="preserve"> بر حسب سن در این قسمت وارد می شوند و جمع آن می بایست با ستون c برابر باشد.</t>
    </r>
  </si>
  <si>
    <r>
      <t>تعداد</t>
    </r>
    <r>
      <rPr>
        <sz val="10"/>
        <color rgb="FFFF0000"/>
        <rFont val="B Nazanin"/>
        <charset val="178"/>
      </rPr>
      <t xml:space="preserve"> موارد مشکوک</t>
    </r>
    <r>
      <rPr>
        <sz val="10"/>
        <color indexed="8"/>
        <rFont val="B Nazanin"/>
        <charset val="178"/>
      </rPr>
      <t xml:space="preserve"> می بایست با توجه به سن اعلام آزمایش در این ستون ها درج شود و مجموع این سه ستون با موارد مشکوک در ستون M&amp;N&amp;O برابر است</t>
    </r>
  </si>
  <si>
    <r>
      <t>تعداد نوزاد سالم-</t>
    </r>
    <r>
      <rPr>
        <sz val="10"/>
        <color rgb="FFFF0000"/>
        <rFont val="B Nazanin"/>
        <charset val="178"/>
      </rPr>
      <t>جمع ستون های L,M,N وO می بایست با عدد ستون C برابر باشد.</t>
    </r>
  </si>
  <si>
    <t xml:space="preserve">تعداد نوزاد مشکوک در نمونه گیری نوبت اول  </t>
  </si>
  <si>
    <r>
      <t xml:space="preserve">تمام موارد </t>
    </r>
    <r>
      <rPr>
        <sz val="10"/>
        <color rgb="FFFF0000"/>
        <rFont val="B Nazanin"/>
        <charset val="178"/>
      </rPr>
      <t xml:space="preserve"> مشمول نمونه گیری مجدد  </t>
    </r>
    <r>
      <rPr>
        <b/>
        <sz val="10"/>
        <color rgb="FFFF0000"/>
        <rFont val="B Nazanin"/>
        <charset val="178"/>
      </rPr>
      <t>غیر از</t>
    </r>
    <r>
      <rPr>
        <sz val="10"/>
        <color rgb="FFFF0000"/>
        <rFont val="B Nazanin"/>
        <charset val="178"/>
      </rPr>
      <t xml:space="preserve"> نوبت اول</t>
    </r>
    <r>
      <rPr>
        <sz val="10"/>
        <color indexed="8"/>
        <rFont val="B Nazanin"/>
        <charset val="178"/>
      </rPr>
      <t xml:space="preserve"> در این ستون شمرده می شود</t>
    </r>
  </si>
  <si>
    <t>جمع این سه ستون با ستون P برابر است و بر حسب سن در این قسمت وارد می شوند</t>
  </si>
  <si>
    <t>مواردی که در نوبت های بعدی غربالگری،  مشکوک اعلام می شوند</t>
  </si>
  <si>
    <t>موارد سالم در نوبت دوم غربالگری</t>
  </si>
  <si>
    <t>تعداد نوزاد مشکوک در نمونه گیری نوبت دوم</t>
  </si>
  <si>
    <t>جمع این سه ستون با تعداد غربالگری در ستونC برابر است</t>
  </si>
  <si>
    <t>جمع سه ستون با تعداد بیمار تشخیص داده شده برابر است.</t>
  </si>
  <si>
    <r>
      <t xml:space="preserve">نمونه گیری مجدد بر اساس اولویت در این ستون ها درج گردد. به عنوان مثال اگر نوزاد نارسی بود که وزن زیر 2500گرم داشت می بایست یک بار و فقط در ستون نوزاد نارس شمارش گردد.                                                                         </t>
    </r>
    <r>
      <rPr>
        <sz val="10"/>
        <color rgb="FFFF0000"/>
        <rFont val="B Nazanin"/>
        <charset val="178"/>
      </rPr>
      <t>تعداد موارد مشکوک می باست با تعداد TSH;5-9.9 برابر باشد مگر در حالت استثناء که خانواده تمایل به انجام آزمایش وریدی دارند.</t>
    </r>
  </si>
  <si>
    <t>نوزاد ایرانی ترم</t>
  </si>
  <si>
    <t>نوزاد ایرانی نارس</t>
  </si>
  <si>
    <t>جمع کل ایرانی</t>
  </si>
  <si>
    <t>نوزاد غیر ایرانی ترم</t>
  </si>
  <si>
    <t>نوزاد غیر ایرانی نارس</t>
  </si>
  <si>
    <t>جمع کل غیر ایرانی</t>
  </si>
  <si>
    <t>جمع کل ایرانی و غیر ایرانی</t>
  </si>
  <si>
    <t>چک غربالگری</t>
  </si>
  <si>
    <t xml:space="preserve"> ماه ... سال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</si>
</sst>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indexed="8"/>
      <name val="B Nazanin"/>
      <charset val="178"/>
    </font>
    <font>
      <b/>
      <sz val="14"/>
      <color theme="1"/>
      <name val="B Nazanin"/>
      <charset val="178"/>
    </font>
    <font>
      <b/>
      <sz val="14"/>
      <color indexed="8"/>
      <name val="B Nazanin"/>
      <charset val="178"/>
    </font>
    <font>
      <b/>
      <sz val="16"/>
      <name val="B Nazanin"/>
      <charset val="178"/>
    </font>
    <font>
      <sz val="8"/>
      <color indexed="8"/>
      <name val="B Nazanin"/>
      <charset val="178"/>
    </font>
    <font>
      <sz val="8"/>
      <color rgb="FFFF0000"/>
      <name val="B Nazanin"/>
      <charset val="178"/>
    </font>
    <font>
      <sz val="11"/>
      <color indexed="8"/>
      <name val="B Nazanin"/>
      <charset val="178"/>
    </font>
    <font>
      <sz val="10"/>
      <color rgb="FFFF0000"/>
      <name val="B Nazanin"/>
      <charset val="178"/>
    </font>
    <font>
      <b/>
      <sz val="10"/>
      <color rgb="FFFF0000"/>
      <name val="B Nazanin"/>
      <charset val="178"/>
    </font>
    <font>
      <sz val="11"/>
      <color theme="1"/>
      <name val="B Mitra"/>
      <charset val="178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 readingOrder="2"/>
    </xf>
    <xf numFmtId="0" fontId="6" fillId="2" borderId="2" xfId="1" applyFont="1" applyFill="1" applyBorder="1" applyAlignment="1">
      <alignment horizontal="center" vertical="center" readingOrder="2"/>
    </xf>
    <xf numFmtId="0" fontId="6" fillId="2" borderId="5" xfId="1" applyFont="1" applyFill="1" applyBorder="1" applyAlignment="1">
      <alignment horizontal="center" vertical="center" readingOrder="2"/>
    </xf>
    <xf numFmtId="0" fontId="6" fillId="2" borderId="2" xfId="1" applyFont="1" applyFill="1" applyBorder="1" applyAlignment="1">
      <alignment horizontal="center" vertical="center" wrapText="1" readingOrder="2"/>
    </xf>
    <xf numFmtId="0" fontId="6" fillId="2" borderId="3" xfId="1" applyFont="1" applyFill="1" applyBorder="1" applyAlignment="1">
      <alignment horizontal="center" vertical="center" wrapText="1" readingOrder="2"/>
    </xf>
    <xf numFmtId="0" fontId="6" fillId="2" borderId="5" xfId="1" applyFont="1" applyFill="1" applyBorder="1" applyAlignment="1">
      <alignment horizontal="center" vertical="center" wrapText="1" readingOrder="2"/>
    </xf>
    <xf numFmtId="0" fontId="6" fillId="2" borderId="3" xfId="1" applyFont="1" applyFill="1" applyBorder="1" applyAlignment="1">
      <alignment horizontal="center" vertical="center" readingOrder="2"/>
    </xf>
    <xf numFmtId="0" fontId="6" fillId="2" borderId="1" xfId="1" applyFont="1" applyFill="1" applyBorder="1" applyAlignment="1">
      <alignment horizontal="center" vertical="center" wrapText="1" readingOrder="2"/>
    </xf>
    <xf numFmtId="0" fontId="5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 wrapText="1" readingOrder="2"/>
    </xf>
    <xf numFmtId="0" fontId="6" fillId="2" borderId="4" xfId="1" applyFont="1" applyFill="1" applyBorder="1" applyAlignment="1">
      <alignment horizontal="center" vertical="center" readingOrder="2"/>
    </xf>
    <xf numFmtId="0" fontId="6" fillId="2" borderId="4" xfId="1" applyFont="1" applyFill="1" applyBorder="1" applyAlignment="1">
      <alignment horizontal="center" vertical="center" wrapText="1" readingOrder="2"/>
    </xf>
    <xf numFmtId="0" fontId="6" fillId="2" borderId="1" xfId="1" applyFont="1" applyFill="1" applyBorder="1" applyAlignment="1">
      <alignment horizontal="center" vertical="center" wrapText="1" readingOrder="2"/>
    </xf>
    <xf numFmtId="0" fontId="9" fillId="3" borderId="8" xfId="1" applyFont="1" applyFill="1" applyBorder="1" applyAlignment="1">
      <alignment horizontal="center" vertical="center" wrapText="1" readingOrder="2"/>
    </xf>
    <xf numFmtId="0" fontId="10" fillId="3" borderId="9" xfId="1" applyFont="1" applyFill="1" applyBorder="1" applyAlignment="1">
      <alignment horizontal="center" vertical="center" wrapText="1" readingOrder="2"/>
    </xf>
    <xf numFmtId="0" fontId="12" fillId="3" borderId="10" xfId="1" applyFont="1" applyFill="1" applyBorder="1" applyAlignment="1">
      <alignment horizontal="center" vertical="center" wrapText="1" readingOrder="2"/>
    </xf>
    <xf numFmtId="0" fontId="12" fillId="3" borderId="11" xfId="1" applyFont="1" applyFill="1" applyBorder="1" applyAlignment="1">
      <alignment horizontal="center" vertical="center" wrapText="1" readingOrder="2"/>
    </xf>
    <xf numFmtId="0" fontId="6" fillId="3" borderId="10" xfId="1" applyFont="1" applyFill="1" applyBorder="1" applyAlignment="1">
      <alignment horizontal="center" vertical="center" wrapText="1" readingOrder="2"/>
    </xf>
    <xf numFmtId="0" fontId="6" fillId="3" borderId="12" xfId="1" applyFont="1" applyFill="1" applyBorder="1" applyAlignment="1">
      <alignment horizontal="center" vertical="center" wrapText="1" readingOrder="2"/>
    </xf>
    <xf numFmtId="0" fontId="6" fillId="3" borderId="11" xfId="1" applyFont="1" applyFill="1" applyBorder="1" applyAlignment="1">
      <alignment horizontal="center" vertical="center" wrapText="1" readingOrder="2"/>
    </xf>
    <xf numFmtId="0" fontId="6" fillId="3" borderId="13" xfId="1" applyFont="1" applyFill="1" applyBorder="1" applyAlignment="1">
      <alignment horizontal="center" vertical="center" wrapText="1" readingOrder="2"/>
    </xf>
    <xf numFmtId="0" fontId="6" fillId="3" borderId="3" xfId="1" applyFont="1" applyFill="1" applyBorder="1" applyAlignment="1">
      <alignment horizontal="center" vertical="center" wrapText="1" readingOrder="2"/>
    </xf>
    <xf numFmtId="0" fontId="6" fillId="3" borderId="5" xfId="1" applyFont="1" applyFill="1" applyBorder="1" applyAlignment="1">
      <alignment horizontal="center" vertical="center" wrapText="1" readingOrder="2"/>
    </xf>
    <xf numFmtId="0" fontId="6" fillId="3" borderId="1" xfId="1" applyFont="1" applyFill="1" applyBorder="1" applyAlignment="1">
      <alignment horizontal="center" vertical="center" wrapText="1" readingOrder="2"/>
    </xf>
    <xf numFmtId="0" fontId="6" fillId="3" borderId="2" xfId="1" applyFont="1" applyFill="1" applyBorder="1" applyAlignment="1">
      <alignment horizontal="center" vertical="center" wrapText="1" readingOrder="2"/>
    </xf>
    <xf numFmtId="0" fontId="6" fillId="4" borderId="1" xfId="1" applyFont="1" applyFill="1" applyBorder="1" applyAlignment="1">
      <alignment horizontal="center" vertical="center" wrapText="1" readingOrder="2"/>
    </xf>
    <xf numFmtId="0" fontId="6" fillId="4" borderId="2" xfId="1" applyFont="1" applyFill="1" applyBorder="1" applyAlignment="1">
      <alignment horizontal="center" vertical="center" wrapText="1" readingOrder="2"/>
    </xf>
    <xf numFmtId="0" fontId="6" fillId="4" borderId="3" xfId="1" applyFont="1" applyFill="1" applyBorder="1" applyAlignment="1">
      <alignment horizontal="center" vertical="center" wrapText="1" readingOrder="2"/>
    </xf>
    <xf numFmtId="0" fontId="6" fillId="4" borderId="5" xfId="1" applyFont="1" applyFill="1" applyBorder="1" applyAlignment="1">
      <alignment horizontal="center" vertical="center" wrapText="1" readingOrder="2"/>
    </xf>
    <xf numFmtId="0" fontId="6" fillId="3" borderId="2" xfId="1" applyFont="1" applyFill="1" applyBorder="1" applyAlignment="1">
      <alignment horizontal="right" vertical="top" wrapText="1" readingOrder="2"/>
    </xf>
    <xf numFmtId="0" fontId="6" fillId="3" borderId="3" xfId="1" applyFont="1" applyFill="1" applyBorder="1" applyAlignment="1">
      <alignment horizontal="right" vertical="top" wrapText="1" readingOrder="2"/>
    </xf>
    <xf numFmtId="0" fontId="6" fillId="3" borderId="5" xfId="1" applyFont="1" applyFill="1" applyBorder="1" applyAlignment="1">
      <alignment horizontal="right" vertical="top" wrapText="1" readingOrder="2"/>
    </xf>
    <xf numFmtId="0" fontId="4" fillId="3" borderId="0" xfId="0" applyFont="1" applyFill="1" applyAlignment="1">
      <alignment horizontal="center" vertical="center"/>
    </xf>
    <xf numFmtId="0" fontId="15" fillId="5" borderId="1" xfId="2" applyFont="1" applyFill="1" applyBorder="1" applyAlignment="1">
      <alignment horizontal="center" vertical="center"/>
    </xf>
    <xf numFmtId="0" fontId="15" fillId="5" borderId="6" xfId="2" applyFont="1" applyFill="1" applyBorder="1" applyAlignment="1">
      <alignment horizontal="center" vertical="center"/>
    </xf>
    <xf numFmtId="0" fontId="15" fillId="5" borderId="1" xfId="2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1" fontId="15" fillId="6" borderId="1" xfId="0" applyNumberFormat="1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1" fontId="15" fillId="8" borderId="2" xfId="0" applyNumberFormat="1" applyFont="1" applyFill="1" applyBorder="1" applyAlignment="1">
      <alignment horizontal="center" vertical="center"/>
    </xf>
    <xf numFmtId="1" fontId="15" fillId="9" borderId="14" xfId="0" applyNumberFormat="1" applyFont="1" applyFill="1" applyBorder="1" applyAlignment="1">
      <alignment horizontal="center" vertical="center"/>
    </xf>
    <xf numFmtId="1" fontId="15" fillId="9" borderId="15" xfId="0" applyNumberFormat="1" applyFont="1" applyFill="1" applyBorder="1" applyAlignment="1">
      <alignment horizontal="center" vertical="center"/>
    </xf>
    <xf numFmtId="1" fontId="15" fillId="9" borderId="16" xfId="0" applyNumberFormat="1" applyFont="1" applyFill="1" applyBorder="1" applyAlignment="1">
      <alignment horizontal="center" vertical="center"/>
    </xf>
    <xf numFmtId="1" fontId="15" fillId="9" borderId="17" xfId="0" applyNumberFormat="1" applyFont="1" applyFill="1" applyBorder="1" applyAlignment="1">
      <alignment horizontal="center" vertical="center"/>
    </xf>
    <xf numFmtId="1" fontId="15" fillId="10" borderId="5" xfId="0" applyNumberFormat="1" applyFont="1" applyFill="1" applyBorder="1" applyAlignment="1">
      <alignment horizontal="center" vertical="center"/>
    </xf>
    <xf numFmtId="1" fontId="15" fillId="10" borderId="1" xfId="0" applyNumberFormat="1" applyFont="1" applyFill="1" applyBorder="1" applyAlignment="1">
      <alignment horizontal="center" vertical="center"/>
    </xf>
    <xf numFmtId="1" fontId="15" fillId="11" borderId="1" xfId="0" applyNumberFormat="1" applyFont="1" applyFill="1" applyBorder="1" applyAlignment="1">
      <alignment horizontal="center" vertical="center"/>
    </xf>
    <xf numFmtId="1" fontId="15" fillId="12" borderId="1" xfId="0" applyNumberFormat="1" applyFont="1" applyFill="1" applyBorder="1" applyAlignment="1">
      <alignment horizontal="center" vertical="center"/>
    </xf>
    <xf numFmtId="1" fontId="15" fillId="13" borderId="1" xfId="0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1" fontId="0" fillId="8" borderId="18" xfId="0" applyNumberFormat="1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1" fontId="0" fillId="12" borderId="3" xfId="0" applyNumberFormat="1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1" fontId="0" fillId="8" borderId="2" xfId="0" applyNumberForma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1" fontId="0" fillId="15" borderId="1" xfId="0" applyNumberFormat="1" applyFill="1" applyBorder="1" applyAlignment="1">
      <alignment horizontal="center" vertical="center"/>
    </xf>
    <xf numFmtId="1" fontId="0" fillId="15" borderId="2" xfId="0" applyNumberFormat="1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/>
    </xf>
    <xf numFmtId="1" fontId="0" fillId="13" borderId="2" xfId="0" applyNumberFormat="1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1" fontId="0" fillId="12" borderId="2" xfId="0" applyNumberFormat="1" applyFill="1" applyBorder="1" applyAlignment="1">
      <alignment horizontal="center" vertical="center"/>
    </xf>
    <xf numFmtId="1" fontId="0" fillId="15" borderId="3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</cellXfs>
  <cellStyles count="3">
    <cellStyle name="Normal" xfId="0" builtinId="0"/>
    <cellStyle name="Normal 3" xfId="1" xr:uid="{28DC4EB7-6242-4FE0-9A4A-C25CE51C7489}"/>
    <cellStyle name="Normal 5" xfId="2" xr:uid="{E64538E7-93AD-49BF-A271-5AE9CFD3ED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15</xdr:row>
      <xdr:rowOff>9524</xdr:rowOff>
    </xdr:from>
    <xdr:to>
      <xdr:col>13</xdr:col>
      <xdr:colOff>533401</xdr:colOff>
      <xdr:row>35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4998F33-CC0A-422E-8F22-9E708005439A}"/>
            </a:ext>
          </a:extLst>
        </xdr:cNvPr>
        <xdr:cNvSpPr txBox="1"/>
      </xdr:nvSpPr>
      <xdr:spPr>
        <a:xfrm>
          <a:off x="8420223824" y="15868649"/>
          <a:ext cx="7248525" cy="3810001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fa-IR" sz="1100" b="1" baseline="0">
              <a:cs typeface="B Titr" panose="00000700000000000000" pitchFamily="2" charset="-78"/>
            </a:rPr>
            <a:t>چند نکته جهت یادآوری:</a:t>
          </a:r>
        </a:p>
        <a:p>
          <a:pPr algn="r" rtl="1"/>
          <a:r>
            <a:rPr lang="fa-IR" sz="1100"/>
            <a:t>1 - </a:t>
          </a:r>
          <a:r>
            <a:rPr lang="fa-IR" sz="1200">
              <a:cs typeface="B Nazanin" panose="00000400000000000000" pitchFamily="2" charset="-78"/>
            </a:rPr>
            <a:t>در ستون </a:t>
          </a:r>
          <a:r>
            <a:rPr lang="en-US" sz="1200">
              <a:cs typeface="B Nazanin" panose="00000400000000000000" pitchFamily="2" charset="-78"/>
            </a:rPr>
            <a:t>c</a:t>
          </a:r>
          <a:r>
            <a:rPr lang="fa-IR" sz="1200">
              <a:cs typeface="B Nazanin" panose="00000400000000000000" pitchFamily="2" charset="-78"/>
            </a:rPr>
            <a:t> تعداد نوزادی که نوبت اول نمونه گیری  برای ایشان انجام می گردد و در جای دیگر از جمله مرکز یا بیمارستان دیگر آزمایش</a:t>
          </a:r>
          <a:r>
            <a:rPr lang="fa-IR" sz="1200" baseline="0">
              <a:cs typeface="B Nazanin" panose="00000400000000000000" pitchFamily="2" charset="-78"/>
            </a:rPr>
            <a:t> انجام ندادند شمارش می شود. توجه فرمائید که هر نوزاد در سیستم یک بار شمارش می شود و از دوباره شماری نوزاد می بایست پرهیز نمود.</a:t>
          </a:r>
          <a:r>
            <a:rPr lang="fa-IR" sz="1200" b="1" baseline="0">
              <a:cs typeface="B Nazanin" panose="00000400000000000000" pitchFamily="2" charset="-78"/>
            </a:rPr>
            <a:t>کارشناسان ستاد شبکه ها توجه فرمایند که گزارش عملکرد بیمارستان ها می بایست بصورت فصلی ارسال گردد.</a:t>
          </a:r>
        </a:p>
        <a:p>
          <a:pPr algn="r" rtl="1"/>
          <a:r>
            <a:rPr lang="fa-IR" sz="1200" baseline="0">
              <a:cs typeface="B Nazanin" panose="00000400000000000000" pitchFamily="2" charset="-78"/>
            </a:rPr>
            <a:t>2- حد تمایز میزان</a:t>
          </a:r>
          <a:r>
            <a:rPr lang="en-US" sz="1200" baseline="0">
              <a:cs typeface="B Nazanin" panose="00000400000000000000" pitchFamily="2" charset="-78"/>
            </a:rPr>
            <a:t> TSH</a:t>
          </a:r>
          <a:r>
            <a:rPr lang="fa-IR" sz="1200" baseline="0">
              <a:cs typeface="B Nazanin" panose="00000400000000000000" pitchFamily="2" charset="-78"/>
            </a:rPr>
            <a:t> در نوزادانی که نمونه گیری اول آنها تا پایان روز هفتم انجام می شود،5 و نوزادانی که بالای 8 روز نمونه گیری می شوند 4 در نظر گرفته می شود. لذا نوزادی که نوبت دوم آن (به استثناء نمونه مرجوعی)که قاعدتا در هفته دوم پس از تولد است و نتیجه آزمایش 4 دارد مشکوک به حساب نمی آید.</a:t>
          </a:r>
        </a:p>
        <a:p>
          <a:pPr algn="r" rtl="1"/>
          <a:r>
            <a:rPr lang="fa-IR" sz="1200" baseline="0">
              <a:cs typeface="B Nazanin" panose="00000400000000000000" pitchFamily="2" charset="-78"/>
            </a:rPr>
            <a:t>3-مواردی که به عنوان نمونه مرجوعی به غربالگر اعلام می گردند در ظرف کمتر از 48 ساعت می بایست فراخوان شده و در فرم آماری نیز بعنوان </a:t>
          </a:r>
          <a:r>
            <a:rPr lang="fa-IR" sz="1200" baseline="0">
              <a:solidFill>
                <a:srgbClr val="FF0000"/>
              </a:solidFill>
              <a:cs typeface="B Nazanin" panose="00000400000000000000" pitchFamily="2" charset="-78"/>
            </a:rPr>
            <a:t>نمونه</a:t>
          </a:r>
          <a:r>
            <a:rPr lang="fa-IR" sz="1200" baseline="0">
              <a:cs typeface="B Nazanin" panose="00000400000000000000" pitchFamily="2" charset="-78"/>
            </a:rPr>
            <a:t> </a:t>
          </a:r>
          <a:r>
            <a:rPr lang="fa-IR" sz="1200" baseline="0">
              <a:solidFill>
                <a:srgbClr val="FF0000"/>
              </a:solidFill>
              <a:cs typeface="B Nazanin" panose="00000400000000000000" pitchFamily="2" charset="-78"/>
            </a:rPr>
            <a:t>مجدد </a:t>
          </a:r>
          <a:r>
            <a:rPr lang="fa-IR" sz="1200" baseline="0">
              <a:cs typeface="B Nazanin" panose="00000400000000000000" pitchFamily="2" charset="-78"/>
            </a:rPr>
            <a:t>شمارش می گردد و در ستون </a:t>
          </a:r>
          <a:r>
            <a:rPr lang="en-US" sz="1200" baseline="0">
              <a:cs typeface="B Nazanin" panose="00000400000000000000" pitchFamily="2" charset="-78"/>
            </a:rPr>
            <a:t>C</a:t>
          </a:r>
          <a:r>
            <a:rPr lang="fa-IR" sz="1200" baseline="0">
              <a:cs typeface="B Nazanin" panose="00000400000000000000" pitchFamily="2" charset="-78"/>
            </a:rPr>
            <a:t> لحاظ </a:t>
          </a:r>
          <a:r>
            <a:rPr lang="fa-IR" sz="1200" baseline="0">
              <a:solidFill>
                <a:srgbClr val="FF0000"/>
              </a:solidFill>
              <a:cs typeface="B Nazanin" panose="00000400000000000000" pitchFamily="2" charset="-78"/>
            </a:rPr>
            <a:t>نمی گردد حتی اگر اولین بار است که به مرکز شما مراجعه می نماید.</a:t>
          </a:r>
        </a:p>
        <a:p>
          <a:pPr algn="r" rtl="1"/>
          <a:r>
            <a:rPr lang="fa-IR" sz="1200" baseline="0">
              <a:cs typeface="B Nazanin" panose="00000400000000000000" pitchFamily="2" charset="-78"/>
            </a:rPr>
            <a:t>4-طبق دستورالعمل کشوری برنامه، در صورتیکه نتیجه آزمایش نوزاد بالای 20 باشد، ارجاع به فوکال پوینت جهت شروع درمان و انجام آزمایش وریدی می باشد.</a:t>
          </a:r>
        </a:p>
        <a:p>
          <a:pPr algn="r" rtl="1"/>
          <a:r>
            <a:rPr lang="fa-IR" sz="1200" baseline="0">
              <a:cs typeface="B Nazanin" panose="00000400000000000000" pitchFamily="2" charset="-78"/>
            </a:rPr>
            <a:t>5-نمونه گیری مجدد به تفکیک علت و بر اساس اولویت به همان ترتیبی که در ستون مربوطه لحاظ شده است درج گردد. بطور مثال نوزاد کم وزن بستری در بیمارستان، در قسمت کم وزن ثبت می گردند.</a:t>
          </a:r>
        </a:p>
        <a:p>
          <a:pPr algn="r" rtl="1"/>
          <a:r>
            <a:rPr lang="fa-IR" sz="1200" baseline="0">
              <a:cs typeface="B Nazanin" panose="00000400000000000000" pitchFamily="2" charset="-78"/>
            </a:rPr>
            <a:t>6- در ستون جمع بندی علاوه بر درج فرمول، به رنگهای مشابه نیز توجه گردد. لطفا در کپی کردن فایل دقت فرمائید.</a:t>
          </a:r>
        </a:p>
        <a:p>
          <a:pPr algn="r" rtl="1"/>
          <a:endParaRPr lang="en-US" sz="1200">
            <a:cs typeface="B Nazanin" panose="000004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2DF3F-730F-4D15-8A47-0F5A58B9EEE9}">
  <dimension ref="A1:HA113"/>
  <sheetViews>
    <sheetView rightToLeft="1" tabSelected="1" workbookViewId="0">
      <selection activeCell="C5" sqref="C5"/>
    </sheetView>
  </sheetViews>
  <sheetFormatPr defaultColWidth="7.7109375" defaultRowHeight="15" x14ac:dyDescent="0.25"/>
  <cols>
    <col min="1" max="1" width="17.85546875" style="1" customWidth="1"/>
    <col min="2" max="2" width="17.28515625" style="1" customWidth="1"/>
    <col min="3" max="10" width="7.7109375" style="1"/>
    <col min="11" max="11" width="9.28515625" style="1" customWidth="1"/>
    <col min="12" max="12" width="8.5703125" style="1" customWidth="1"/>
    <col min="13" max="13" width="7.7109375" style="1"/>
    <col min="14" max="14" width="20.42578125" style="1" customWidth="1"/>
    <col min="15" max="15" width="15.42578125" style="85" customWidth="1"/>
    <col min="16" max="32" width="7.7109375" style="1"/>
    <col min="33" max="33" width="7.7109375" style="84"/>
    <col min="34" max="16384" width="7.7109375" style="1"/>
  </cols>
  <sheetData>
    <row r="1" spans="1:209" s="8" customFormat="1" ht="27.75" customHeight="1" x14ac:dyDescent="0.25">
      <c r="A1" s="87" t="s">
        <v>66</v>
      </c>
      <c r="B1" s="2" t="s">
        <v>0</v>
      </c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4"/>
      <c r="AA1" s="4"/>
      <c r="AB1" s="4"/>
      <c r="AC1" s="6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1:209" s="8" customFormat="1" ht="37.5" customHeight="1" x14ac:dyDescent="0.25">
      <c r="A2" s="9" t="s">
        <v>1</v>
      </c>
      <c r="B2" s="10" t="s">
        <v>2</v>
      </c>
      <c r="C2" s="11" t="s">
        <v>3</v>
      </c>
      <c r="D2" s="12"/>
      <c r="E2" s="13" t="s">
        <v>4</v>
      </c>
      <c r="F2" s="14"/>
      <c r="G2" s="15"/>
      <c r="H2" s="13" t="s">
        <v>5</v>
      </c>
      <c r="I2" s="14"/>
      <c r="J2" s="15"/>
      <c r="K2" s="11" t="s">
        <v>6</v>
      </c>
      <c r="L2" s="16"/>
      <c r="M2" s="16"/>
      <c r="N2" s="12"/>
      <c r="O2" s="10" t="s">
        <v>7</v>
      </c>
      <c r="P2" s="17" t="s">
        <v>8</v>
      </c>
      <c r="Q2" s="17"/>
      <c r="R2" s="17"/>
      <c r="S2" s="13" t="s">
        <v>9</v>
      </c>
      <c r="T2" s="14"/>
      <c r="U2" s="15"/>
      <c r="V2" s="11" t="s">
        <v>10</v>
      </c>
      <c r="W2" s="16"/>
      <c r="X2" s="16"/>
      <c r="Y2" s="12"/>
      <c r="Z2" s="11" t="s">
        <v>11</v>
      </c>
      <c r="AA2" s="16"/>
      <c r="AB2" s="16"/>
      <c r="AC2" s="17" t="s">
        <v>12</v>
      </c>
      <c r="AD2" s="17"/>
      <c r="AE2" s="17"/>
      <c r="AF2" s="17" t="s">
        <v>13</v>
      </c>
      <c r="AG2" s="17"/>
      <c r="AH2" s="17"/>
      <c r="AI2" s="17"/>
      <c r="AJ2" s="17"/>
      <c r="AK2" s="17"/>
      <c r="AL2" s="17"/>
      <c r="AM2" s="17"/>
      <c r="AN2" s="17"/>
    </row>
    <row r="3" spans="1:209" s="8" customFormat="1" ht="63.75" thickBot="1" x14ac:dyDescent="0.3">
      <c r="A3" s="18"/>
      <c r="B3" s="19"/>
      <c r="C3" s="20" t="s">
        <v>14</v>
      </c>
      <c r="D3" s="21" t="s">
        <v>15</v>
      </c>
      <c r="E3" s="21" t="s">
        <v>16</v>
      </c>
      <c r="F3" s="21" t="s">
        <v>17</v>
      </c>
      <c r="G3" s="21" t="s">
        <v>18</v>
      </c>
      <c r="H3" s="21" t="s">
        <v>19</v>
      </c>
      <c r="I3" s="21" t="s">
        <v>20</v>
      </c>
      <c r="J3" s="21" t="s">
        <v>18</v>
      </c>
      <c r="K3" s="21" t="s">
        <v>21</v>
      </c>
      <c r="L3" s="21" t="s">
        <v>22</v>
      </c>
      <c r="M3" s="21" t="s">
        <v>23</v>
      </c>
      <c r="N3" s="21" t="s">
        <v>24</v>
      </c>
      <c r="O3" s="19"/>
      <c r="P3" s="21" t="s">
        <v>19</v>
      </c>
      <c r="Q3" s="21" t="s">
        <v>25</v>
      </c>
      <c r="R3" s="21" t="s">
        <v>18</v>
      </c>
      <c r="S3" s="21" t="s">
        <v>26</v>
      </c>
      <c r="T3" s="21" t="s">
        <v>27</v>
      </c>
      <c r="U3" s="22" t="s">
        <v>18</v>
      </c>
      <c r="V3" s="22" t="s">
        <v>21</v>
      </c>
      <c r="W3" s="22" t="s">
        <v>22</v>
      </c>
      <c r="X3" s="22" t="s">
        <v>23</v>
      </c>
      <c r="Y3" s="22" t="s">
        <v>24</v>
      </c>
      <c r="Z3" s="22" t="s">
        <v>28</v>
      </c>
      <c r="AA3" s="22" t="s">
        <v>29</v>
      </c>
      <c r="AB3" s="22" t="s">
        <v>30</v>
      </c>
      <c r="AC3" s="22" t="s">
        <v>31</v>
      </c>
      <c r="AD3" s="22" t="s">
        <v>32</v>
      </c>
      <c r="AE3" s="22" t="s">
        <v>33</v>
      </c>
      <c r="AF3" s="22" t="s">
        <v>34</v>
      </c>
      <c r="AG3" s="22" t="s">
        <v>35</v>
      </c>
      <c r="AH3" s="22" t="s">
        <v>36</v>
      </c>
      <c r="AI3" s="22" t="s">
        <v>37</v>
      </c>
      <c r="AJ3" s="22" t="s">
        <v>38</v>
      </c>
      <c r="AK3" s="22" t="s">
        <v>39</v>
      </c>
      <c r="AL3" s="22" t="s">
        <v>40</v>
      </c>
      <c r="AM3" s="22" t="s">
        <v>41</v>
      </c>
      <c r="AN3" s="22" t="s">
        <v>42</v>
      </c>
    </row>
    <row r="4" spans="1:209" s="42" customFormat="1" ht="108.75" customHeight="1" x14ac:dyDescent="0.25">
      <c r="A4" s="23" t="s">
        <v>43</v>
      </c>
      <c r="B4" s="24" t="s">
        <v>44</v>
      </c>
      <c r="C4" s="25" t="s">
        <v>45</v>
      </c>
      <c r="D4" s="26"/>
      <c r="E4" s="27" t="s">
        <v>46</v>
      </c>
      <c r="F4" s="28"/>
      <c r="G4" s="29"/>
      <c r="H4" s="30" t="s">
        <v>47</v>
      </c>
      <c r="I4" s="31"/>
      <c r="J4" s="32"/>
      <c r="K4" s="33" t="s">
        <v>48</v>
      </c>
      <c r="L4" s="34" t="s">
        <v>49</v>
      </c>
      <c r="M4" s="31"/>
      <c r="N4" s="32"/>
      <c r="O4" s="33" t="s">
        <v>50</v>
      </c>
      <c r="P4" s="34" t="s">
        <v>51</v>
      </c>
      <c r="Q4" s="31"/>
      <c r="R4" s="32"/>
      <c r="S4" s="34" t="s">
        <v>52</v>
      </c>
      <c r="T4" s="31"/>
      <c r="U4" s="32"/>
      <c r="V4" s="35" t="s">
        <v>53</v>
      </c>
      <c r="W4" s="36" t="s">
        <v>54</v>
      </c>
      <c r="X4" s="37"/>
      <c r="Y4" s="38"/>
      <c r="Z4" s="34" t="s">
        <v>55</v>
      </c>
      <c r="AA4" s="31"/>
      <c r="AB4" s="32"/>
      <c r="AC4" s="34" t="s">
        <v>56</v>
      </c>
      <c r="AD4" s="31"/>
      <c r="AE4" s="32"/>
      <c r="AF4" s="39" t="s">
        <v>57</v>
      </c>
      <c r="AG4" s="40"/>
      <c r="AH4" s="40"/>
      <c r="AI4" s="40"/>
      <c r="AJ4" s="40"/>
      <c r="AK4" s="40"/>
      <c r="AL4" s="40"/>
      <c r="AM4" s="40"/>
      <c r="AN4" s="41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</row>
    <row r="5" spans="1:209" ht="17.25" x14ac:dyDescent="0.25">
      <c r="A5" s="86" t="s">
        <v>58</v>
      </c>
      <c r="B5" s="43"/>
      <c r="C5" s="43"/>
      <c r="D5" s="43"/>
      <c r="E5" s="43"/>
      <c r="F5" s="43"/>
      <c r="G5" s="43"/>
      <c r="H5" s="43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5"/>
      <c r="AH5" s="43"/>
      <c r="AI5" s="43"/>
      <c r="AJ5" s="43"/>
      <c r="AK5" s="43"/>
      <c r="AL5" s="43"/>
      <c r="AM5" s="43"/>
      <c r="AN5" s="43"/>
    </row>
    <row r="6" spans="1:209" ht="17.25" x14ac:dyDescent="0.25">
      <c r="A6" s="86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5"/>
      <c r="AH6" s="43"/>
      <c r="AI6" s="43"/>
      <c r="AJ6" s="43"/>
      <c r="AK6" s="43"/>
      <c r="AL6" s="43"/>
      <c r="AM6" s="43"/>
      <c r="AN6" s="43"/>
    </row>
    <row r="7" spans="1:209" s="48" customFormat="1" ht="17.25" x14ac:dyDescent="0.25">
      <c r="A7" s="46" t="s">
        <v>60</v>
      </c>
      <c r="B7" s="47">
        <f>B5+B6</f>
        <v>0</v>
      </c>
      <c r="C7" s="47">
        <f t="shared" ref="C7:AN7" si="0">C5+C6</f>
        <v>0</v>
      </c>
      <c r="D7" s="47">
        <f t="shared" si="0"/>
        <v>0</v>
      </c>
      <c r="E7" s="47">
        <f t="shared" si="0"/>
        <v>0</v>
      </c>
      <c r="F7" s="47">
        <f t="shared" si="0"/>
        <v>0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47">
        <f t="shared" si="0"/>
        <v>0</v>
      </c>
      <c r="K7" s="47">
        <f t="shared" si="0"/>
        <v>0</v>
      </c>
      <c r="L7" s="47">
        <f t="shared" si="0"/>
        <v>0</v>
      </c>
      <c r="M7" s="47">
        <f t="shared" si="0"/>
        <v>0</v>
      </c>
      <c r="N7" s="47">
        <f t="shared" si="0"/>
        <v>0</v>
      </c>
      <c r="O7" s="47">
        <f t="shared" si="0"/>
        <v>0</v>
      </c>
      <c r="P7" s="47">
        <f t="shared" si="0"/>
        <v>0</v>
      </c>
      <c r="Q7" s="47">
        <f t="shared" si="0"/>
        <v>0</v>
      </c>
      <c r="R7" s="47">
        <f t="shared" si="0"/>
        <v>0</v>
      </c>
      <c r="S7" s="47">
        <f t="shared" si="0"/>
        <v>0</v>
      </c>
      <c r="T7" s="47">
        <f t="shared" si="0"/>
        <v>0</v>
      </c>
      <c r="U7" s="47">
        <f t="shared" si="0"/>
        <v>0</v>
      </c>
      <c r="V7" s="47">
        <f t="shared" si="0"/>
        <v>0</v>
      </c>
      <c r="W7" s="47">
        <f t="shared" si="0"/>
        <v>0</v>
      </c>
      <c r="X7" s="47">
        <f t="shared" si="0"/>
        <v>0</v>
      </c>
      <c r="Y7" s="47">
        <f t="shared" si="0"/>
        <v>0</v>
      </c>
      <c r="Z7" s="47">
        <f t="shared" si="0"/>
        <v>0</v>
      </c>
      <c r="AA7" s="47">
        <f t="shared" si="0"/>
        <v>0</v>
      </c>
      <c r="AB7" s="47">
        <f t="shared" si="0"/>
        <v>0</v>
      </c>
      <c r="AC7" s="47">
        <f t="shared" si="0"/>
        <v>0</v>
      </c>
      <c r="AD7" s="47">
        <f t="shared" si="0"/>
        <v>0</v>
      </c>
      <c r="AE7" s="47">
        <f t="shared" si="0"/>
        <v>0</v>
      </c>
      <c r="AF7" s="47">
        <f t="shared" si="0"/>
        <v>0</v>
      </c>
      <c r="AG7" s="47">
        <f t="shared" si="0"/>
        <v>0</v>
      </c>
      <c r="AH7" s="47">
        <f t="shared" si="0"/>
        <v>0</v>
      </c>
      <c r="AI7" s="47">
        <f t="shared" si="0"/>
        <v>0</v>
      </c>
      <c r="AJ7" s="47">
        <f t="shared" si="0"/>
        <v>0</v>
      </c>
      <c r="AK7" s="47">
        <f t="shared" si="0"/>
        <v>0</v>
      </c>
      <c r="AL7" s="47">
        <f t="shared" si="0"/>
        <v>0</v>
      </c>
      <c r="AM7" s="47">
        <f t="shared" si="0"/>
        <v>0</v>
      </c>
      <c r="AN7" s="47">
        <f t="shared" si="0"/>
        <v>0</v>
      </c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</row>
    <row r="8" spans="1:209" ht="17.25" x14ac:dyDescent="0.25">
      <c r="A8" s="88" t="s">
        <v>61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50"/>
      <c r="AH8" s="49"/>
      <c r="AI8" s="49"/>
      <c r="AJ8" s="49"/>
      <c r="AK8" s="49"/>
      <c r="AL8" s="49"/>
      <c r="AM8" s="49"/>
      <c r="AN8" s="49"/>
    </row>
    <row r="9" spans="1:209" ht="17.25" x14ac:dyDescent="0.25">
      <c r="A9" s="88" t="s">
        <v>62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50"/>
      <c r="AH9" s="49"/>
      <c r="AI9" s="49"/>
      <c r="AJ9" s="49"/>
      <c r="AK9" s="49"/>
      <c r="AL9" s="49"/>
      <c r="AM9" s="49"/>
      <c r="AN9" s="49"/>
    </row>
    <row r="10" spans="1:209" s="48" customFormat="1" ht="18" thickBot="1" x14ac:dyDescent="0.3">
      <c r="A10" s="46" t="s">
        <v>63</v>
      </c>
      <c r="B10" s="51">
        <f>B8+B9</f>
        <v>0</v>
      </c>
      <c r="C10" s="51">
        <f t="shared" ref="C10:AN10" si="1">C8+C9</f>
        <v>0</v>
      </c>
      <c r="D10" s="51">
        <f t="shared" si="1"/>
        <v>0</v>
      </c>
      <c r="E10" s="51">
        <f t="shared" si="1"/>
        <v>0</v>
      </c>
      <c r="F10" s="51">
        <f t="shared" si="1"/>
        <v>0</v>
      </c>
      <c r="G10" s="51">
        <f t="shared" si="1"/>
        <v>0</v>
      </c>
      <c r="H10" s="51">
        <f t="shared" si="1"/>
        <v>0</v>
      </c>
      <c r="I10" s="51">
        <f t="shared" si="1"/>
        <v>0</v>
      </c>
      <c r="J10" s="51">
        <f t="shared" si="1"/>
        <v>0</v>
      </c>
      <c r="K10" s="51">
        <f t="shared" si="1"/>
        <v>0</v>
      </c>
      <c r="L10" s="51">
        <f t="shared" si="1"/>
        <v>0</v>
      </c>
      <c r="M10" s="51">
        <f t="shared" si="1"/>
        <v>0</v>
      </c>
      <c r="N10" s="51">
        <f t="shared" si="1"/>
        <v>0</v>
      </c>
      <c r="O10" s="51">
        <f t="shared" si="1"/>
        <v>0</v>
      </c>
      <c r="P10" s="51">
        <f t="shared" si="1"/>
        <v>0</v>
      </c>
      <c r="Q10" s="51">
        <f t="shared" si="1"/>
        <v>0</v>
      </c>
      <c r="R10" s="51">
        <f t="shared" si="1"/>
        <v>0</v>
      </c>
      <c r="S10" s="51">
        <f t="shared" si="1"/>
        <v>0</v>
      </c>
      <c r="T10" s="51">
        <f t="shared" si="1"/>
        <v>0</v>
      </c>
      <c r="U10" s="51">
        <f t="shared" si="1"/>
        <v>0</v>
      </c>
      <c r="V10" s="51">
        <f t="shared" si="1"/>
        <v>0</v>
      </c>
      <c r="W10" s="51">
        <f t="shared" si="1"/>
        <v>0</v>
      </c>
      <c r="X10" s="51">
        <f t="shared" si="1"/>
        <v>0</v>
      </c>
      <c r="Y10" s="51">
        <f t="shared" si="1"/>
        <v>0</v>
      </c>
      <c r="Z10" s="51">
        <f t="shared" si="1"/>
        <v>0</v>
      </c>
      <c r="AA10" s="51">
        <f t="shared" si="1"/>
        <v>0</v>
      </c>
      <c r="AB10" s="51">
        <f t="shared" si="1"/>
        <v>0</v>
      </c>
      <c r="AC10" s="51">
        <f t="shared" si="1"/>
        <v>0</v>
      </c>
      <c r="AD10" s="51">
        <f t="shared" si="1"/>
        <v>0</v>
      </c>
      <c r="AE10" s="51">
        <f t="shared" si="1"/>
        <v>0</v>
      </c>
      <c r="AF10" s="51">
        <f t="shared" si="1"/>
        <v>0</v>
      </c>
      <c r="AG10" s="51">
        <f t="shared" si="1"/>
        <v>0</v>
      </c>
      <c r="AH10" s="51">
        <f t="shared" si="1"/>
        <v>0</v>
      </c>
      <c r="AI10" s="51">
        <f t="shared" si="1"/>
        <v>0</v>
      </c>
      <c r="AJ10" s="51">
        <f t="shared" si="1"/>
        <v>0</v>
      </c>
      <c r="AK10" s="51">
        <f t="shared" si="1"/>
        <v>0</v>
      </c>
      <c r="AL10" s="51">
        <f t="shared" si="1"/>
        <v>0</v>
      </c>
      <c r="AM10" s="51">
        <f t="shared" si="1"/>
        <v>0</v>
      </c>
      <c r="AN10" s="51">
        <f t="shared" si="1"/>
        <v>0</v>
      </c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</row>
    <row r="11" spans="1:209" s="63" customFormat="1" ht="18" thickBot="1" x14ac:dyDescent="0.3">
      <c r="A11" s="52" t="s">
        <v>64</v>
      </c>
      <c r="B11" s="53">
        <f>B7+B10</f>
        <v>0</v>
      </c>
      <c r="C11" s="54">
        <f>C7+C10</f>
        <v>0</v>
      </c>
      <c r="D11" s="55">
        <f>D7+D10</f>
        <v>0</v>
      </c>
      <c r="E11" s="56">
        <f>E7+E10</f>
        <v>0</v>
      </c>
      <c r="F11" s="56">
        <f>F7+F10</f>
        <v>0</v>
      </c>
      <c r="G11" s="57">
        <f>G7+G10</f>
        <v>0</v>
      </c>
      <c r="H11" s="58">
        <f>H7+H10</f>
        <v>0</v>
      </c>
      <c r="I11" s="59">
        <f>I7+I10</f>
        <v>0</v>
      </c>
      <c r="J11" s="59">
        <f>J7+J10</f>
        <v>0</v>
      </c>
      <c r="K11" s="60">
        <f>K7+K10</f>
        <v>0</v>
      </c>
      <c r="L11" s="61">
        <f>L7+L10</f>
        <v>0</v>
      </c>
      <c r="M11" s="61">
        <f>M7+M10</f>
        <v>0</v>
      </c>
      <c r="N11" s="60">
        <f>N7+N10</f>
        <v>0</v>
      </c>
      <c r="O11" s="59">
        <f>O7+O10</f>
        <v>0</v>
      </c>
      <c r="P11" s="59">
        <f>P7+P10</f>
        <v>0</v>
      </c>
      <c r="Q11" s="59">
        <f>Q7+Q10</f>
        <v>0</v>
      </c>
      <c r="R11" s="59">
        <f>R7+R10</f>
        <v>0</v>
      </c>
      <c r="S11" s="59">
        <f>S7+S10</f>
        <v>0</v>
      </c>
      <c r="T11" s="59">
        <f>T7+T10</f>
        <v>0</v>
      </c>
      <c r="U11" s="59">
        <f>U7+U10</f>
        <v>0</v>
      </c>
      <c r="V11" s="59">
        <f>V7+V10</f>
        <v>0</v>
      </c>
      <c r="W11" s="62">
        <f>W7+W10</f>
        <v>0</v>
      </c>
      <c r="X11" s="62">
        <f>X7+X10</f>
        <v>0</v>
      </c>
      <c r="Y11" s="59">
        <f>Y7+Y10</f>
        <v>0</v>
      </c>
      <c r="Z11" s="59">
        <f>Z7+Z10</f>
        <v>0</v>
      </c>
      <c r="AA11" s="61">
        <f>AA7+AA10</f>
        <v>0</v>
      </c>
      <c r="AB11" s="59">
        <f>AB7+AB10</f>
        <v>0</v>
      </c>
      <c r="AC11" s="59">
        <f>AC7+AC10</f>
        <v>0</v>
      </c>
      <c r="AD11" s="59">
        <f>AD7+AD10</f>
        <v>0</v>
      </c>
      <c r="AE11" s="59">
        <f>AE7+AE10</f>
        <v>0</v>
      </c>
      <c r="AF11" s="59">
        <f>AF7+AF10</f>
        <v>0</v>
      </c>
      <c r="AG11" s="59">
        <f>AG7+AG10</f>
        <v>0</v>
      </c>
      <c r="AH11" s="59">
        <f>AH7+AH10</f>
        <v>0</v>
      </c>
      <c r="AI11" s="59">
        <f>AI7+AI10</f>
        <v>0</v>
      </c>
      <c r="AJ11" s="59">
        <f>AJ7+AJ10</f>
        <v>0</v>
      </c>
      <c r="AK11" s="59">
        <f>AK7+AK10</f>
        <v>0</v>
      </c>
      <c r="AL11" s="59">
        <f>AL7+AL10</f>
        <v>0</v>
      </c>
      <c r="AM11" s="59">
        <f>AM7+AM10</f>
        <v>0</v>
      </c>
      <c r="AN11" s="59">
        <f>AN7+AN10</f>
        <v>0</v>
      </c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</row>
    <row r="12" spans="1:209" ht="15.75" thickBot="1" x14ac:dyDescent="0.3">
      <c r="A12" s="64" t="s">
        <v>65</v>
      </c>
      <c r="B12" s="64"/>
      <c r="C12" s="65">
        <f>D11+C11</f>
        <v>0</v>
      </c>
      <c r="D12" s="66"/>
      <c r="E12" s="67">
        <f>E11+F11+G11</f>
        <v>0</v>
      </c>
      <c r="F12" s="68"/>
      <c r="G12" s="66"/>
      <c r="H12" s="69">
        <f>L11+M11+N11</f>
        <v>0</v>
      </c>
      <c r="I12" s="70"/>
      <c r="J12" s="71"/>
      <c r="K12" s="72">
        <f>K11+L11+M11+N11</f>
        <v>0</v>
      </c>
      <c r="L12" s="73"/>
      <c r="M12" s="73"/>
      <c r="N12" s="74"/>
      <c r="O12" s="75">
        <f>O11</f>
        <v>0</v>
      </c>
      <c r="P12" s="76">
        <f>P11+Q11+R11</f>
        <v>0</v>
      </c>
      <c r="Q12" s="77"/>
      <c r="R12" s="78"/>
      <c r="S12" s="79">
        <f>S11+T11+U11</f>
        <v>0</v>
      </c>
      <c r="T12" s="80"/>
      <c r="U12" s="81"/>
      <c r="V12" s="76">
        <f>V11+W11+X11+Y11</f>
        <v>0</v>
      </c>
      <c r="W12" s="77"/>
      <c r="X12" s="77"/>
      <c r="Y12" s="78"/>
      <c r="Z12" s="72">
        <f>AB11+AA11+Z11</f>
        <v>0</v>
      </c>
      <c r="AA12" s="73"/>
      <c r="AB12" s="74"/>
      <c r="AC12" s="82">
        <f>AE11+AD11+AC11</f>
        <v>0</v>
      </c>
      <c r="AD12" s="70"/>
      <c r="AE12" s="71"/>
      <c r="AF12" s="76">
        <f>AF11+AG11+AH11+AI11+AJ11+AK11+AL11+AM11+AN11</f>
        <v>0</v>
      </c>
      <c r="AG12" s="83"/>
      <c r="AH12" s="83"/>
      <c r="AI12" s="83"/>
      <c r="AJ12" s="83"/>
      <c r="AK12" s="83"/>
      <c r="AL12" s="83"/>
      <c r="AM12" s="83"/>
      <c r="AN12" s="83"/>
    </row>
    <row r="13" spans="1:209" x14ac:dyDescent="0.25">
      <c r="O13" s="1"/>
    </row>
    <row r="14" spans="1:209" x14ac:dyDescent="0.25">
      <c r="O14" s="1"/>
    </row>
    <row r="15" spans="1:209" x14ac:dyDescent="0.25">
      <c r="O15" s="1"/>
    </row>
    <row r="16" spans="1:209" x14ac:dyDescent="0.25">
      <c r="O16" s="1"/>
    </row>
    <row r="17" spans="14:15" x14ac:dyDescent="0.25">
      <c r="O17" s="1"/>
    </row>
    <row r="18" spans="14:15" x14ac:dyDescent="0.25">
      <c r="O18" s="1"/>
    </row>
    <row r="19" spans="14:15" x14ac:dyDescent="0.25">
      <c r="O19" s="1"/>
    </row>
    <row r="20" spans="14:15" x14ac:dyDescent="0.25">
      <c r="O20" s="1"/>
    </row>
    <row r="21" spans="14:15" x14ac:dyDescent="0.25">
      <c r="O21" s="1"/>
    </row>
    <row r="22" spans="14:15" x14ac:dyDescent="0.25">
      <c r="O22" s="1"/>
    </row>
    <row r="23" spans="14:15" x14ac:dyDescent="0.25">
      <c r="O23" s="1"/>
    </row>
    <row r="24" spans="14:15" x14ac:dyDescent="0.25">
      <c r="O24" s="1"/>
    </row>
    <row r="25" spans="14:15" x14ac:dyDescent="0.25">
      <c r="O25" s="1"/>
    </row>
    <row r="26" spans="14:15" x14ac:dyDescent="0.25">
      <c r="O26" s="1"/>
    </row>
    <row r="27" spans="14:15" x14ac:dyDescent="0.25">
      <c r="O27" s="1"/>
    </row>
    <row r="28" spans="14:15" x14ac:dyDescent="0.25">
      <c r="O28" s="1"/>
    </row>
    <row r="29" spans="14:15" x14ac:dyDescent="0.25">
      <c r="O29" s="1"/>
    </row>
    <row r="30" spans="14:15" x14ac:dyDescent="0.25">
      <c r="O30" s="1"/>
    </row>
    <row r="31" spans="14:15" x14ac:dyDescent="0.25">
      <c r="O31" s="1"/>
    </row>
    <row r="32" spans="14:15" x14ac:dyDescent="0.25">
      <c r="O32" s="1"/>
    </row>
    <row r="33" spans="15:15" x14ac:dyDescent="0.25">
      <c r="O33" s="1"/>
    </row>
    <row r="34" spans="15:15" x14ac:dyDescent="0.25">
      <c r="O34" s="1"/>
    </row>
    <row r="35" spans="15:15" x14ac:dyDescent="0.25">
      <c r="O35" s="1"/>
    </row>
    <row r="36" spans="15:15" x14ac:dyDescent="0.25">
      <c r="O36" s="1"/>
    </row>
    <row r="37" spans="15:15" x14ac:dyDescent="0.25">
      <c r="O37" s="1"/>
    </row>
    <row r="38" spans="15:15" x14ac:dyDescent="0.25">
      <c r="O38" s="1"/>
    </row>
    <row r="39" spans="15:15" x14ac:dyDescent="0.25">
      <c r="O39" s="1"/>
    </row>
    <row r="40" spans="15:15" x14ac:dyDescent="0.25">
      <c r="O40" s="1"/>
    </row>
    <row r="41" spans="15:15" x14ac:dyDescent="0.25">
      <c r="O41" s="1"/>
    </row>
    <row r="42" spans="15:15" x14ac:dyDescent="0.25">
      <c r="O42" s="1"/>
    </row>
    <row r="43" spans="15:15" x14ac:dyDescent="0.25">
      <c r="O43" s="1"/>
    </row>
    <row r="44" spans="15:15" x14ac:dyDescent="0.25">
      <c r="O44" s="1"/>
    </row>
    <row r="45" spans="15:15" x14ac:dyDescent="0.25">
      <c r="O45" s="1"/>
    </row>
    <row r="46" spans="15:15" x14ac:dyDescent="0.25">
      <c r="O46" s="1"/>
    </row>
    <row r="47" spans="15:15" x14ac:dyDescent="0.25">
      <c r="O47" s="1"/>
    </row>
    <row r="48" spans="15:15" x14ac:dyDescent="0.25">
      <c r="O48" s="1"/>
    </row>
    <row r="49" spans="15:15" x14ac:dyDescent="0.25">
      <c r="O49" s="1"/>
    </row>
    <row r="50" spans="15:15" x14ac:dyDescent="0.25">
      <c r="O50" s="1"/>
    </row>
    <row r="51" spans="15:15" x14ac:dyDescent="0.25">
      <c r="O51" s="1"/>
    </row>
    <row r="52" spans="15:15" x14ac:dyDescent="0.25">
      <c r="O52" s="1"/>
    </row>
    <row r="53" spans="15:15" x14ac:dyDescent="0.25">
      <c r="O53" s="1"/>
    </row>
    <row r="54" spans="15:15" x14ac:dyDescent="0.25">
      <c r="O54" s="1"/>
    </row>
    <row r="55" spans="15:15" x14ac:dyDescent="0.25">
      <c r="O55" s="1"/>
    </row>
    <row r="56" spans="15:15" x14ac:dyDescent="0.25">
      <c r="O56" s="1"/>
    </row>
    <row r="57" spans="15:15" x14ac:dyDescent="0.25">
      <c r="O57" s="1"/>
    </row>
    <row r="58" spans="15:15" x14ac:dyDescent="0.25">
      <c r="O58" s="1"/>
    </row>
    <row r="59" spans="15:15" x14ac:dyDescent="0.25">
      <c r="O59" s="1"/>
    </row>
    <row r="60" spans="15:15" x14ac:dyDescent="0.25">
      <c r="O60" s="1"/>
    </row>
    <row r="61" spans="15:15" x14ac:dyDescent="0.25">
      <c r="O61" s="1"/>
    </row>
    <row r="62" spans="15:15" x14ac:dyDescent="0.25">
      <c r="O62" s="1"/>
    </row>
    <row r="63" spans="15:15" x14ac:dyDescent="0.25">
      <c r="O63" s="1"/>
    </row>
    <row r="64" spans="15:15" x14ac:dyDescent="0.25">
      <c r="O64" s="1"/>
    </row>
    <row r="65" spans="15:15" x14ac:dyDescent="0.25">
      <c r="O65" s="1"/>
    </row>
    <row r="66" spans="15:15" x14ac:dyDescent="0.25">
      <c r="O66" s="1"/>
    </row>
    <row r="67" spans="15:15" x14ac:dyDescent="0.25">
      <c r="O67" s="1"/>
    </row>
    <row r="68" spans="15:15" x14ac:dyDescent="0.25">
      <c r="O68" s="1"/>
    </row>
    <row r="69" spans="15:15" x14ac:dyDescent="0.25">
      <c r="O69" s="1"/>
    </row>
    <row r="70" spans="15:15" x14ac:dyDescent="0.25">
      <c r="O70" s="1"/>
    </row>
    <row r="71" spans="15:15" x14ac:dyDescent="0.25">
      <c r="O71" s="1"/>
    </row>
    <row r="72" spans="15:15" x14ac:dyDescent="0.25">
      <c r="O72" s="1"/>
    </row>
    <row r="73" spans="15:15" x14ac:dyDescent="0.25">
      <c r="O73" s="1"/>
    </row>
    <row r="74" spans="15:15" x14ac:dyDescent="0.25">
      <c r="O74" s="1"/>
    </row>
    <row r="75" spans="15:15" x14ac:dyDescent="0.25">
      <c r="O75" s="1"/>
    </row>
    <row r="76" spans="15:15" x14ac:dyDescent="0.25">
      <c r="O76" s="1"/>
    </row>
    <row r="77" spans="15:15" x14ac:dyDescent="0.25">
      <c r="O77" s="1"/>
    </row>
    <row r="78" spans="15:15" x14ac:dyDescent="0.25">
      <c r="O78" s="1"/>
    </row>
    <row r="79" spans="15:15" x14ac:dyDescent="0.25">
      <c r="O79" s="1"/>
    </row>
    <row r="80" spans="15:15" x14ac:dyDescent="0.25">
      <c r="O80" s="1"/>
    </row>
    <row r="81" spans="15:15" x14ac:dyDescent="0.25">
      <c r="O81" s="1"/>
    </row>
    <row r="82" spans="15:15" x14ac:dyDescent="0.25">
      <c r="O82" s="1"/>
    </row>
    <row r="83" spans="15:15" x14ac:dyDescent="0.25">
      <c r="O83" s="1"/>
    </row>
    <row r="84" spans="15:15" x14ac:dyDescent="0.25">
      <c r="O84" s="1"/>
    </row>
    <row r="85" spans="15:15" x14ac:dyDescent="0.25">
      <c r="O85" s="1"/>
    </row>
    <row r="86" spans="15:15" x14ac:dyDescent="0.25">
      <c r="O86" s="1"/>
    </row>
    <row r="87" spans="15:15" x14ac:dyDescent="0.25">
      <c r="O87" s="1"/>
    </row>
    <row r="88" spans="15:15" x14ac:dyDescent="0.25">
      <c r="O88" s="1"/>
    </row>
    <row r="89" spans="15:15" x14ac:dyDescent="0.25">
      <c r="O89" s="1"/>
    </row>
    <row r="90" spans="15:15" x14ac:dyDescent="0.25">
      <c r="O90" s="1"/>
    </row>
    <row r="91" spans="15:15" x14ac:dyDescent="0.25">
      <c r="O91" s="1"/>
    </row>
    <row r="92" spans="15:15" x14ac:dyDescent="0.25">
      <c r="O92" s="1"/>
    </row>
    <row r="93" spans="15:15" x14ac:dyDescent="0.25">
      <c r="O93" s="1"/>
    </row>
    <row r="94" spans="15:15" x14ac:dyDescent="0.25">
      <c r="O94" s="1"/>
    </row>
    <row r="95" spans="15:15" x14ac:dyDescent="0.25">
      <c r="O95" s="1"/>
    </row>
    <row r="96" spans="15:15" x14ac:dyDescent="0.25">
      <c r="O96" s="1"/>
    </row>
    <row r="97" spans="15:15" x14ac:dyDescent="0.25">
      <c r="O97" s="1"/>
    </row>
    <row r="98" spans="15:15" x14ac:dyDescent="0.25">
      <c r="O98" s="1"/>
    </row>
    <row r="99" spans="15:15" x14ac:dyDescent="0.25">
      <c r="O99" s="1"/>
    </row>
    <row r="100" spans="15:15" x14ac:dyDescent="0.25">
      <c r="O100" s="1"/>
    </row>
    <row r="101" spans="15:15" x14ac:dyDescent="0.25">
      <c r="O101" s="1"/>
    </row>
    <row r="102" spans="15:15" x14ac:dyDescent="0.25">
      <c r="O102" s="1"/>
    </row>
    <row r="103" spans="15:15" x14ac:dyDescent="0.25">
      <c r="O103" s="1"/>
    </row>
    <row r="104" spans="15:15" x14ac:dyDescent="0.25">
      <c r="O104" s="1"/>
    </row>
    <row r="105" spans="15:15" x14ac:dyDescent="0.25">
      <c r="O105" s="1"/>
    </row>
    <row r="106" spans="15:15" x14ac:dyDescent="0.25">
      <c r="O106" s="1"/>
    </row>
    <row r="107" spans="15:15" x14ac:dyDescent="0.25">
      <c r="O107" s="1"/>
    </row>
    <row r="108" spans="15:15" x14ac:dyDescent="0.25">
      <c r="O108" s="1"/>
    </row>
    <row r="109" spans="15:15" x14ac:dyDescent="0.25">
      <c r="O109" s="1"/>
    </row>
    <row r="110" spans="15:15" x14ac:dyDescent="0.25">
      <c r="O110" s="1"/>
    </row>
    <row r="111" spans="15:15" x14ac:dyDescent="0.25">
      <c r="O111" s="1"/>
    </row>
    <row r="112" spans="15:15" x14ac:dyDescent="0.25">
      <c r="O112" s="1"/>
    </row>
    <row r="113" spans="15:15" x14ac:dyDescent="0.25">
      <c r="O113" s="1"/>
    </row>
  </sheetData>
  <mergeCells count="36">
    <mergeCell ref="P12:R12"/>
    <mergeCell ref="S12:U12"/>
    <mergeCell ref="V12:Y12"/>
    <mergeCell ref="Z12:AB12"/>
    <mergeCell ref="AC12:AE12"/>
    <mergeCell ref="AF12:AN12"/>
    <mergeCell ref="A12:B12"/>
    <mergeCell ref="C12:D12"/>
    <mergeCell ref="E12:G12"/>
    <mergeCell ref="H12:J12"/>
    <mergeCell ref="K12:N12"/>
    <mergeCell ref="AC4:AE4"/>
    <mergeCell ref="AF4:AN4"/>
    <mergeCell ref="AC2:AE2"/>
    <mergeCell ref="AF2:AN2"/>
    <mergeCell ref="C4:D4"/>
    <mergeCell ref="E4:G4"/>
    <mergeCell ref="H4:J4"/>
    <mergeCell ref="L4:N4"/>
    <mergeCell ref="P4:R4"/>
    <mergeCell ref="S4:U4"/>
    <mergeCell ref="W4:Y4"/>
    <mergeCell ref="Z4:AB4"/>
    <mergeCell ref="K2:N2"/>
    <mergeCell ref="O2:O3"/>
    <mergeCell ref="P2:R2"/>
    <mergeCell ref="S2:U2"/>
    <mergeCell ref="V2:Y2"/>
    <mergeCell ref="Z2:AB2"/>
    <mergeCell ref="B1:F1"/>
    <mergeCell ref="AD1:AN1"/>
    <mergeCell ref="A2:A3"/>
    <mergeCell ref="B2:B3"/>
    <mergeCell ref="C2:D2"/>
    <mergeCell ref="E2:G2"/>
    <mergeCell ref="H2:J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afsaneh mahmoodi</dc:creator>
  <cp:lastModifiedBy>afsaneh mahmoodi</cp:lastModifiedBy>
  <dcterms:created xsi:type="dcterms:W3CDTF">2024-03-11T11:33:01Z</dcterms:created>
  <dcterms:modified xsi:type="dcterms:W3CDTF">2024-03-11T11:41:56Z</dcterms:modified>
</cp:coreProperties>
</file>